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na\Dokumenty\2022\ODPADY- roční hlášení na web obce\"/>
    </mc:Choice>
  </mc:AlternateContent>
  <xr:revisionPtr revIDLastSave="0" documentId="13_ncr:1_{AA80516F-920B-4017-9FAB-6DAAAB67E0A5}" xr6:coauthVersionLast="47" xr6:coauthVersionMax="47" xr10:uidLastSave="{00000000-0000-0000-0000-000000000000}"/>
  <bookViews>
    <workbookView xWindow="-120" yWindow="-120" windowWidth="29040" windowHeight="15840" activeTab="1" xr2:uid="{504C8A05-B1BD-48B8-879A-528839D254C9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E25" i="2"/>
  <c r="C21" i="1"/>
  <c r="D21" i="1"/>
  <c r="E21" i="1"/>
  <c r="F21" i="1"/>
  <c r="G21" i="1"/>
  <c r="I21" i="1"/>
  <c r="F28" i="1"/>
  <c r="F15" i="2"/>
  <c r="H15" i="2"/>
  <c r="G15" i="2"/>
  <c r="E15" i="2"/>
</calcChain>
</file>

<file path=xl/sharedStrings.xml><?xml version="1.0" encoding="utf-8"?>
<sst xmlns="http://schemas.openxmlformats.org/spreadsheetml/2006/main" count="71" uniqueCount="40">
  <si>
    <t>Datum</t>
  </si>
  <si>
    <t>Firma</t>
  </si>
  <si>
    <t>Marius Pedersen</t>
  </si>
  <si>
    <t>Pecina Paseka</t>
  </si>
  <si>
    <t>EKO-UNIMED s.r.o.</t>
  </si>
  <si>
    <t>stavební a demoliční</t>
  </si>
  <si>
    <t>CELKEM</t>
  </si>
  <si>
    <t>Papír + plast</t>
  </si>
  <si>
    <t>BIO</t>
  </si>
  <si>
    <t>Nebezpečný odpad</t>
  </si>
  <si>
    <t>Objemný odpad</t>
  </si>
  <si>
    <t>SKO</t>
  </si>
  <si>
    <t>celkem</t>
  </si>
  <si>
    <t>občané</t>
  </si>
  <si>
    <t>rekreanti</t>
  </si>
  <si>
    <t>podnikatelé</t>
  </si>
  <si>
    <t>Plast</t>
  </si>
  <si>
    <t>Cena plast</t>
  </si>
  <si>
    <t>Sklo</t>
  </si>
  <si>
    <t>Cena elektro</t>
  </si>
  <si>
    <t>Cena NO</t>
  </si>
  <si>
    <t>Cena papír</t>
  </si>
  <si>
    <t>Papír</t>
  </si>
  <si>
    <t>Doprava</t>
  </si>
  <si>
    <t>Cena</t>
  </si>
  <si>
    <t>Velkoobjem</t>
  </si>
  <si>
    <t>PŘÍJMY</t>
  </si>
  <si>
    <t>VÝDAJE</t>
  </si>
  <si>
    <t>Doplatek obce</t>
  </si>
  <si>
    <t>Doplatek na občana</t>
  </si>
  <si>
    <t>Stavební suť</t>
  </si>
  <si>
    <t>0,26 t</t>
  </si>
  <si>
    <t>1,28 t</t>
  </si>
  <si>
    <t>Tuky</t>
  </si>
  <si>
    <t>Kovy</t>
  </si>
  <si>
    <t>Přehled odpadů v obci rok 2021</t>
  </si>
  <si>
    <t>Celkové výdaje a příjmy za odpady v obci rok 2021</t>
  </si>
  <si>
    <t>BIOodpad</t>
  </si>
  <si>
    <t xml:space="preserve">Cena </t>
  </si>
  <si>
    <t>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</si>
</sst>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8"/>
      <color theme="4" tint="-0.249977111117893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35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6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4" fontId="3" fillId="0" borderId="2" xfId="0" applyNumberFormat="1" applyFont="1" applyBorder="1" applyAlignment="1">
      <alignment shrinkToFit="1"/>
    </xf>
    <xf numFmtId="14" fontId="2" fillId="0" borderId="0" xfId="0" applyNumberFormat="1" applyFont="1" applyBorder="1" applyAlignment="1">
      <alignment shrinkToFit="1"/>
    </xf>
    <xf numFmtId="0" fontId="3" fillId="0" borderId="0" xfId="0" applyFont="1" applyBorder="1" applyAlignment="1">
      <alignment shrinkToFit="1"/>
    </xf>
    <xf numFmtId="4" fontId="3" fillId="0" borderId="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5" xfId="0" applyFont="1" applyBorder="1" applyAlignment="1">
      <alignment shrinkToFit="1"/>
    </xf>
    <xf numFmtId="4" fontId="3" fillId="0" borderId="5" xfId="0" applyNumberFormat="1" applyFont="1" applyBorder="1" applyAlignment="1">
      <alignment shrinkToFit="1"/>
    </xf>
    <xf numFmtId="4" fontId="3" fillId="0" borderId="6" xfId="0" applyNumberFormat="1" applyFont="1" applyBorder="1" applyAlignment="1">
      <alignment shrinkToFit="1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164" fontId="3" fillId="0" borderId="0" xfId="0" applyNumberFormat="1" applyFont="1"/>
    <xf numFmtId="0" fontId="3" fillId="0" borderId="0" xfId="0" applyFont="1"/>
    <xf numFmtId="164" fontId="3" fillId="0" borderId="5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shrinkToFit="1"/>
    </xf>
    <xf numFmtId="0" fontId="1" fillId="0" borderId="11" xfId="0" applyFont="1" applyBorder="1"/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4" fontId="2" fillId="0" borderId="0" xfId="0" applyNumberFormat="1" applyFont="1" applyBorder="1" applyAlignment="1">
      <alignment shrinkToFit="1"/>
    </xf>
    <xf numFmtId="164" fontId="2" fillId="0" borderId="0" xfId="0" applyNumberFormat="1" applyFont="1" applyBorder="1" applyAlignment="1">
      <alignment shrinkToFit="1"/>
    </xf>
    <xf numFmtId="14" fontId="6" fillId="0" borderId="0" xfId="0" applyNumberFormat="1" applyFont="1" applyBorder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4" fontId="3" fillId="0" borderId="4" xfId="0" applyNumberFormat="1" applyFont="1" applyBorder="1" applyAlignment="1">
      <alignment shrinkToFit="1"/>
    </xf>
    <xf numFmtId="14" fontId="0" fillId="0" borderId="12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7" xfId="0" applyBorder="1"/>
    <xf numFmtId="0" fontId="0" fillId="0" borderId="1" xfId="0" applyBorder="1"/>
    <xf numFmtId="0" fontId="0" fillId="0" borderId="5" xfId="0" applyBorder="1"/>
    <xf numFmtId="0" fontId="1" fillId="4" borderId="5" xfId="0" applyFont="1" applyFill="1" applyBorder="1"/>
    <xf numFmtId="4" fontId="1" fillId="4" borderId="5" xfId="0" applyNumberFormat="1" applyFont="1" applyFill="1" applyBorder="1"/>
    <xf numFmtId="0" fontId="1" fillId="5" borderId="5" xfId="0" applyFont="1" applyFill="1" applyBorder="1"/>
    <xf numFmtId="4" fontId="1" fillId="5" borderId="5" xfId="0" applyNumberFormat="1" applyFont="1" applyFill="1" applyBorder="1"/>
    <xf numFmtId="0" fontId="1" fillId="6" borderId="5" xfId="0" applyFont="1" applyFill="1" applyBorder="1"/>
    <xf numFmtId="4" fontId="1" fillId="6" borderId="5" xfId="0" applyNumberFormat="1" applyFont="1" applyFill="1" applyBorder="1"/>
    <xf numFmtId="0" fontId="3" fillId="7" borderId="5" xfId="0" applyFont="1" applyFill="1" applyBorder="1" applyAlignment="1">
      <alignment horizontal="left"/>
    </xf>
    <xf numFmtId="4" fontId="2" fillId="7" borderId="3" xfId="0" applyNumberFormat="1" applyFont="1" applyFill="1" applyBorder="1" applyAlignment="1">
      <alignment shrinkToFit="1"/>
    </xf>
    <xf numFmtId="4" fontId="2" fillId="7" borderId="2" xfId="0" applyNumberFormat="1" applyFont="1" applyFill="1" applyBorder="1" applyAlignment="1">
      <alignment shrinkToFit="1"/>
    </xf>
    <xf numFmtId="0" fontId="3" fillId="8" borderId="5" xfId="0" applyFont="1" applyFill="1" applyBorder="1" applyAlignment="1">
      <alignment horizontal="left"/>
    </xf>
    <xf numFmtId="4" fontId="2" fillId="8" borderId="3" xfId="0" applyNumberFormat="1" applyFont="1" applyFill="1" applyBorder="1" applyAlignment="1">
      <alignment shrinkToFit="1"/>
    </xf>
    <xf numFmtId="4" fontId="2" fillId="8" borderId="2" xfId="0" applyNumberFormat="1" applyFont="1" applyFill="1" applyBorder="1" applyAlignment="1">
      <alignment shrinkToFit="1"/>
    </xf>
    <xf numFmtId="0" fontId="3" fillId="9" borderId="5" xfId="0" applyFont="1" applyFill="1" applyBorder="1" applyAlignment="1">
      <alignment horizontal="left"/>
    </xf>
    <xf numFmtId="4" fontId="2" fillId="9" borderId="3" xfId="0" applyNumberFormat="1" applyFont="1" applyFill="1" applyBorder="1" applyAlignment="1">
      <alignment shrinkToFit="1"/>
    </xf>
    <xf numFmtId="4" fontId="2" fillId="9" borderId="2" xfId="0" applyNumberFormat="1" applyFont="1" applyFill="1" applyBorder="1" applyAlignment="1">
      <alignment shrinkToFit="1"/>
    </xf>
    <xf numFmtId="164" fontId="3" fillId="0" borderId="3" xfId="0" applyNumberFormat="1" applyFont="1" applyBorder="1" applyAlignment="1">
      <alignment shrinkToFit="1"/>
    </xf>
    <xf numFmtId="4" fontId="3" fillId="0" borderId="3" xfId="0" applyNumberFormat="1" applyFont="1" applyBorder="1" applyAlignment="1">
      <alignment shrinkToFit="1"/>
    </xf>
    <xf numFmtId="0" fontId="3" fillId="0" borderId="3" xfId="0" applyFont="1" applyBorder="1" applyAlignment="1">
      <alignment shrinkToFit="1"/>
    </xf>
    <xf numFmtId="14" fontId="2" fillId="0" borderId="12" xfId="0" applyNumberFormat="1" applyFont="1" applyBorder="1" applyAlignment="1">
      <alignment horizontal="left" shrinkToFit="1"/>
    </xf>
    <xf numFmtId="0" fontId="0" fillId="0" borderId="13" xfId="0" applyBorder="1"/>
    <xf numFmtId="14" fontId="2" fillId="0" borderId="14" xfId="0" applyNumberFormat="1" applyFont="1" applyBorder="1" applyAlignment="1">
      <alignment horizontal="left" shrinkToFit="1"/>
    </xf>
    <xf numFmtId="0" fontId="0" fillId="0" borderId="15" xfId="0" applyBorder="1"/>
    <xf numFmtId="0" fontId="1" fillId="0" borderId="15" xfId="0" applyFont="1" applyBorder="1"/>
    <xf numFmtId="14" fontId="2" fillId="0" borderId="16" xfId="0" applyNumberFormat="1" applyFont="1" applyBorder="1" applyAlignment="1">
      <alignment horizontal="left" shrinkToFit="1"/>
    </xf>
    <xf numFmtId="0" fontId="2" fillId="0" borderId="9" xfId="0" applyFont="1" applyBorder="1" applyAlignment="1">
      <alignment shrinkToFit="1"/>
    </xf>
    <xf numFmtId="4" fontId="2" fillId="7" borderId="9" xfId="0" applyNumberFormat="1" applyFont="1" applyFill="1" applyBorder="1" applyAlignment="1">
      <alignment shrinkToFit="1"/>
    </xf>
    <xf numFmtId="164" fontId="3" fillId="0" borderId="9" xfId="0" applyNumberFormat="1" applyFont="1" applyBorder="1" applyAlignment="1">
      <alignment shrinkToFit="1"/>
    </xf>
    <xf numFmtId="4" fontId="2" fillId="8" borderId="9" xfId="0" applyNumberFormat="1" applyFont="1" applyFill="1" applyBorder="1" applyAlignment="1">
      <alignment shrinkToFit="1"/>
    </xf>
    <xf numFmtId="4" fontId="2" fillId="9" borderId="9" xfId="0" applyNumberFormat="1" applyFont="1" applyFill="1" applyBorder="1" applyAlignment="1">
      <alignment shrinkToFit="1"/>
    </xf>
    <xf numFmtId="0" fontId="1" fillId="0" borderId="9" xfId="0" applyFont="1" applyBorder="1"/>
    <xf numFmtId="0" fontId="1" fillId="0" borderId="17" xfId="0" applyFont="1" applyBorder="1"/>
    <xf numFmtId="4" fontId="3" fillId="7" borderId="5" xfId="0" applyNumberFormat="1" applyFont="1" applyFill="1" applyBorder="1" applyAlignment="1">
      <alignment shrinkToFit="1"/>
    </xf>
    <xf numFmtId="164" fontId="3" fillId="0" borderId="5" xfId="0" applyNumberFormat="1" applyFont="1" applyBorder="1" applyAlignment="1">
      <alignment shrinkToFit="1"/>
    </xf>
    <xf numFmtId="4" fontId="3" fillId="8" borderId="5" xfId="0" applyNumberFormat="1" applyFont="1" applyFill="1" applyBorder="1" applyAlignment="1">
      <alignment shrinkToFit="1"/>
    </xf>
    <xf numFmtId="4" fontId="3" fillId="9" borderId="5" xfId="0" applyNumberFormat="1" applyFont="1" applyFill="1" applyBorder="1" applyAlignment="1">
      <alignment shrinkToFi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left" shrinkToFit="1"/>
    </xf>
    <xf numFmtId="0" fontId="2" fillId="0" borderId="5" xfId="0" applyFont="1" applyBorder="1" applyAlignment="1">
      <alignment shrinkToFit="1"/>
    </xf>
    <xf numFmtId="164" fontId="3" fillId="0" borderId="6" xfId="0" applyNumberFormat="1" applyFont="1" applyBorder="1" applyAlignment="1">
      <alignment shrinkToFit="1"/>
    </xf>
    <xf numFmtId="164" fontId="2" fillId="0" borderId="13" xfId="0" applyNumberFormat="1" applyFont="1" applyBorder="1" applyAlignment="1">
      <alignment shrinkToFit="1"/>
    </xf>
    <xf numFmtId="164" fontId="2" fillId="0" borderId="17" xfId="0" applyNumberFormat="1" applyFont="1" applyBorder="1" applyAlignment="1">
      <alignment shrinkToFit="1"/>
    </xf>
    <xf numFmtId="0" fontId="3" fillId="0" borderId="18" xfId="0" applyFont="1" applyBorder="1"/>
    <xf numFmtId="164" fontId="4" fillId="2" borderId="11" xfId="1" applyNumberFormat="1" applyBorder="1"/>
    <xf numFmtId="4" fontId="1" fillId="6" borderId="3" xfId="0" applyNumberFormat="1" applyFont="1" applyFill="1" applyBorder="1"/>
    <xf numFmtId="4" fontId="1" fillId="6" borderId="2" xfId="0" applyNumberFormat="1" applyFont="1" applyFill="1" applyBorder="1"/>
    <xf numFmtId="4" fontId="1" fillId="6" borderId="9" xfId="0" applyNumberFormat="1" applyFont="1" applyFill="1" applyBorder="1"/>
    <xf numFmtId="0" fontId="0" fillId="5" borderId="3" xfId="0" applyFont="1" applyFill="1" applyBorder="1"/>
    <xf numFmtId="0" fontId="0" fillId="5" borderId="2" xfId="0" applyFont="1" applyFill="1" applyBorder="1"/>
    <xf numFmtId="4" fontId="1" fillId="4" borderId="3" xfId="0" applyNumberFormat="1" applyFont="1" applyFill="1" applyBorder="1"/>
    <xf numFmtId="4" fontId="1" fillId="4" borderId="2" xfId="0" applyNumberFormat="1" applyFont="1" applyFill="1" applyBorder="1"/>
    <xf numFmtId="4" fontId="1" fillId="4" borderId="9" xfId="0" applyNumberFormat="1" applyFont="1" applyFill="1" applyBorder="1"/>
    <xf numFmtId="4" fontId="1" fillId="5" borderId="2" xfId="0" applyNumberFormat="1" applyFont="1" applyFill="1" applyBorder="1"/>
    <xf numFmtId="4" fontId="1" fillId="5" borderId="9" xfId="0" applyNumberFormat="1" applyFont="1" applyFill="1" applyBorder="1"/>
    <xf numFmtId="164" fontId="1" fillId="0" borderId="13" xfId="0" applyNumberFormat="1" applyFont="1" applyBorder="1"/>
    <xf numFmtId="164" fontId="1" fillId="0" borderId="15" xfId="0" applyNumberFormat="1" applyFont="1" applyBorder="1"/>
    <xf numFmtId="164" fontId="1" fillId="0" borderId="17" xfId="0" applyNumberFormat="1" applyFont="1" applyBorder="1"/>
    <xf numFmtId="164" fontId="1" fillId="0" borderId="6" xfId="0" applyNumberFormat="1" applyFont="1" applyBorder="1"/>
    <xf numFmtId="14" fontId="9" fillId="0" borderId="0" xfId="0" applyNumberFormat="1" applyFont="1" applyBorder="1" applyAlignment="1">
      <alignment horizontal="left"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2" fillId="0" borderId="2" xfId="0" applyFont="1" applyBorder="1"/>
    <xf numFmtId="164" fontId="8" fillId="3" borderId="2" xfId="2" applyNumberFormat="1" applyFont="1" applyBorder="1"/>
    <xf numFmtId="0" fontId="2" fillId="0" borderId="3" xfId="0" applyFont="1" applyBorder="1"/>
    <xf numFmtId="164" fontId="8" fillId="3" borderId="3" xfId="2" applyNumberFormat="1" applyFont="1" applyBorder="1"/>
    <xf numFmtId="0" fontId="8" fillId="3" borderId="5" xfId="2" applyFont="1" applyBorder="1" applyAlignment="1">
      <alignment horizontal="center"/>
    </xf>
    <xf numFmtId="0" fontId="1" fillId="0" borderId="5" xfId="0" applyFont="1" applyBorder="1"/>
    <xf numFmtId="0" fontId="8" fillId="2" borderId="6" xfId="1" applyFont="1" applyBorder="1" applyAlignment="1">
      <alignment horizontal="center"/>
    </xf>
    <xf numFmtId="0" fontId="2" fillId="0" borderId="9" xfId="0" applyFont="1" applyBorder="1"/>
    <xf numFmtId="164" fontId="8" fillId="3" borderId="9" xfId="2" applyNumberFormat="1" applyFont="1" applyBorder="1"/>
    <xf numFmtId="0" fontId="2" fillId="0" borderId="12" xfId="0" applyFont="1" applyBorder="1"/>
    <xf numFmtId="164" fontId="8" fillId="2" borderId="13" xfId="1" applyNumberFormat="1" applyFont="1" applyBorder="1"/>
    <xf numFmtId="0" fontId="2" fillId="0" borderId="14" xfId="0" applyFont="1" applyBorder="1"/>
    <xf numFmtId="164" fontId="8" fillId="2" borderId="15" xfId="1" applyNumberFormat="1" applyFont="1" applyBorder="1"/>
    <xf numFmtId="0" fontId="2" fillId="0" borderId="16" xfId="0" applyFont="1" applyBorder="1"/>
    <xf numFmtId="164" fontId="7" fillId="2" borderId="17" xfId="1" applyNumberFormat="1" applyFont="1" applyBorder="1"/>
    <xf numFmtId="164" fontId="1" fillId="3" borderId="7" xfId="2" applyNumberFormat="1" applyFont="1" applyBorder="1"/>
    <xf numFmtId="0" fontId="2" fillId="0" borderId="6" xfId="0" applyFont="1" applyBorder="1"/>
    <xf numFmtId="0" fontId="2" fillId="0" borderId="7" xfId="0" applyFont="1" applyBorder="1"/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7EB5-5382-417C-9ECC-0292F010644F}">
  <dimension ref="A1:Q37"/>
  <sheetViews>
    <sheetView workbookViewId="0">
      <selection activeCell="E25" sqref="E25"/>
    </sheetView>
  </sheetViews>
  <sheetFormatPr defaultRowHeight="15" x14ac:dyDescent="0.25"/>
  <cols>
    <col min="1" max="1" width="13" customWidth="1"/>
    <col min="2" max="2" width="17.5703125" customWidth="1"/>
    <col min="3" max="3" width="8.7109375" customWidth="1"/>
    <col min="4" max="4" width="14.7109375" customWidth="1"/>
    <col min="5" max="5" width="9.140625" customWidth="1"/>
    <col min="6" max="6" width="13" customWidth="1"/>
    <col min="7" max="7" width="9.28515625" customWidth="1"/>
    <col min="8" max="8" width="12.85546875" customWidth="1"/>
    <col min="9" max="9" width="11" customWidth="1"/>
    <col min="10" max="10" width="7.7109375" customWidth="1"/>
    <col min="11" max="11" width="8.140625" customWidth="1"/>
    <col min="16" max="16" width="9.42578125" customWidth="1"/>
    <col min="17" max="17" width="12.7109375" customWidth="1"/>
    <col min="18" max="18" width="19.42578125" customWidth="1"/>
  </cols>
  <sheetData>
    <row r="1" spans="1:17" ht="15.75" x14ac:dyDescent="0.25">
      <c r="A1" s="36"/>
      <c r="B1" s="36"/>
      <c r="C1" s="36"/>
      <c r="D1" s="37"/>
      <c r="E1" s="36"/>
      <c r="F1" s="36"/>
      <c r="G1" s="36"/>
      <c r="H1" s="36"/>
      <c r="I1" s="36"/>
      <c r="J1" s="38"/>
      <c r="K1" s="6"/>
      <c r="L1" s="5"/>
      <c r="M1" s="6"/>
      <c r="N1" s="5"/>
      <c r="O1" s="6"/>
      <c r="P1" s="6"/>
      <c r="Q1" s="5"/>
    </row>
    <row r="2" spans="1:17" ht="23.25" x14ac:dyDescent="0.35">
      <c r="A2" s="114" t="s">
        <v>35</v>
      </c>
      <c r="B2" s="115"/>
      <c r="C2" s="115"/>
      <c r="D2" s="42"/>
      <c r="E2" s="41"/>
      <c r="F2" s="42"/>
      <c r="G2" s="41"/>
      <c r="H2" s="41"/>
      <c r="I2" s="40"/>
      <c r="J2" s="5"/>
      <c r="K2" s="5"/>
      <c r="L2" s="7"/>
      <c r="M2" s="5"/>
      <c r="N2" s="5"/>
      <c r="O2" s="5"/>
      <c r="P2" s="7"/>
    </row>
    <row r="3" spans="1:17" ht="21" x14ac:dyDescent="0.35">
      <c r="A3" s="43"/>
      <c r="B3" s="44"/>
      <c r="C3" s="44"/>
      <c r="D3" s="42"/>
      <c r="E3" s="41"/>
      <c r="F3" s="42"/>
      <c r="G3" s="41"/>
      <c r="H3" s="41"/>
      <c r="I3" s="40"/>
      <c r="J3" s="5"/>
      <c r="K3" s="5"/>
      <c r="L3" s="7"/>
      <c r="M3" s="5"/>
      <c r="N3" s="5"/>
      <c r="O3" s="5"/>
      <c r="P3" s="7"/>
    </row>
    <row r="4" spans="1:17" ht="16.5" thickBot="1" x14ac:dyDescent="0.3">
      <c r="A4" s="39"/>
      <c r="B4" s="40"/>
      <c r="C4" s="41"/>
      <c r="D4" s="42"/>
      <c r="E4" s="41"/>
      <c r="F4" s="42"/>
      <c r="G4" s="41"/>
      <c r="H4" s="41"/>
      <c r="I4" s="40"/>
      <c r="J4" s="5"/>
      <c r="K4" s="5"/>
      <c r="L4" s="1"/>
      <c r="P4" s="1"/>
    </row>
    <row r="5" spans="1:17" ht="16.5" thickBot="1" x14ac:dyDescent="0.3">
      <c r="A5" s="14" t="s">
        <v>0</v>
      </c>
      <c r="B5" s="12" t="s">
        <v>1</v>
      </c>
      <c r="C5" s="62" t="s">
        <v>16</v>
      </c>
      <c r="D5" s="32" t="s">
        <v>17</v>
      </c>
      <c r="E5" s="65" t="s">
        <v>22</v>
      </c>
      <c r="F5" s="12" t="s">
        <v>21</v>
      </c>
      <c r="G5" s="68" t="s">
        <v>18</v>
      </c>
      <c r="H5" s="12" t="s">
        <v>19</v>
      </c>
      <c r="I5" s="13" t="s">
        <v>20</v>
      </c>
      <c r="J5" s="35" t="s">
        <v>33</v>
      </c>
      <c r="K5" s="34" t="s">
        <v>34</v>
      </c>
      <c r="L5" s="1"/>
      <c r="P5" s="1"/>
    </row>
    <row r="6" spans="1:17" ht="15.75" x14ac:dyDescent="0.25">
      <c r="A6" s="74">
        <v>44223</v>
      </c>
      <c r="B6" s="15" t="s">
        <v>2</v>
      </c>
      <c r="C6" s="63">
        <v>0.68500000000000005</v>
      </c>
      <c r="D6" s="71">
        <v>1260.4000000000001</v>
      </c>
      <c r="E6" s="66">
        <v>0.71499999999999997</v>
      </c>
      <c r="F6" s="71">
        <v>657.8</v>
      </c>
      <c r="G6" s="69">
        <v>0.52400000000000002</v>
      </c>
      <c r="H6" s="72"/>
      <c r="I6" s="73"/>
      <c r="J6" s="10"/>
      <c r="K6" s="75"/>
      <c r="L6" s="1"/>
      <c r="P6" s="1"/>
    </row>
    <row r="7" spans="1:17" ht="15.75" x14ac:dyDescent="0.25">
      <c r="A7" s="76">
        <v>44251</v>
      </c>
      <c r="B7" s="16" t="s">
        <v>2</v>
      </c>
      <c r="C7" s="64">
        <v>0.84</v>
      </c>
      <c r="D7" s="33">
        <v>1545.6</v>
      </c>
      <c r="E7" s="67">
        <v>0.68</v>
      </c>
      <c r="F7" s="33">
        <v>625.6</v>
      </c>
      <c r="G7" s="70">
        <v>1.08</v>
      </c>
      <c r="H7" s="18"/>
      <c r="I7" s="17"/>
      <c r="J7" s="8"/>
      <c r="K7" s="77"/>
      <c r="L7" s="1"/>
      <c r="P7" s="1"/>
      <c r="Q7" s="1"/>
    </row>
    <row r="8" spans="1:17" ht="15.75" x14ac:dyDescent="0.25">
      <c r="A8" s="76">
        <v>44286</v>
      </c>
      <c r="B8" s="16" t="s">
        <v>2</v>
      </c>
      <c r="C8" s="64">
        <v>1.1000000000000001</v>
      </c>
      <c r="D8" s="33">
        <v>2024</v>
      </c>
      <c r="E8" s="67">
        <v>0.75</v>
      </c>
      <c r="F8" s="33">
        <v>690</v>
      </c>
      <c r="G8" s="70"/>
      <c r="H8" s="17"/>
      <c r="I8" s="33"/>
      <c r="J8" s="8"/>
      <c r="K8" s="77"/>
      <c r="L8" s="1"/>
      <c r="P8" s="1"/>
      <c r="Q8" s="1"/>
    </row>
    <row r="9" spans="1:17" ht="15.75" x14ac:dyDescent="0.25">
      <c r="A9" s="76">
        <v>44315</v>
      </c>
      <c r="B9" s="16" t="s">
        <v>2</v>
      </c>
      <c r="C9" s="64">
        <v>0.75</v>
      </c>
      <c r="D9" s="33">
        <v>1380</v>
      </c>
      <c r="E9" s="67">
        <v>0.9</v>
      </c>
      <c r="F9" s="33">
        <v>828</v>
      </c>
      <c r="G9" s="70">
        <v>0.48</v>
      </c>
      <c r="H9" s="18"/>
      <c r="I9" s="33"/>
      <c r="J9" s="8"/>
      <c r="K9" s="77"/>
      <c r="L9" s="1"/>
      <c r="P9" s="1"/>
      <c r="Q9" s="1"/>
    </row>
    <row r="10" spans="1:17" ht="15.75" x14ac:dyDescent="0.25">
      <c r="A10" s="76">
        <v>44336</v>
      </c>
      <c r="B10" s="16" t="s">
        <v>2</v>
      </c>
      <c r="C10" s="64"/>
      <c r="D10" s="33"/>
      <c r="E10" s="67"/>
      <c r="F10" s="33"/>
      <c r="G10" s="70"/>
      <c r="H10" s="17"/>
      <c r="I10" s="33">
        <v>6037.37</v>
      </c>
      <c r="J10" s="8"/>
      <c r="K10" s="77"/>
      <c r="L10" s="1"/>
      <c r="P10" s="1"/>
      <c r="Q10" s="1"/>
    </row>
    <row r="11" spans="1:17" ht="15.75" x14ac:dyDescent="0.25">
      <c r="A11" s="76">
        <v>44347</v>
      </c>
      <c r="B11" s="16" t="s">
        <v>2</v>
      </c>
      <c r="C11" s="64">
        <v>0.96</v>
      </c>
      <c r="D11" s="33">
        <v>1766.4</v>
      </c>
      <c r="E11" s="67">
        <v>0.84</v>
      </c>
      <c r="F11" s="33">
        <v>772.8</v>
      </c>
      <c r="G11" s="70">
        <v>0.40200000000000002</v>
      </c>
      <c r="H11" s="18"/>
      <c r="I11" s="33"/>
      <c r="J11" s="8"/>
      <c r="K11" s="77"/>
      <c r="L11" s="1"/>
      <c r="P11" s="1"/>
      <c r="Q11" s="1"/>
    </row>
    <row r="12" spans="1:17" ht="15.75" x14ac:dyDescent="0.25">
      <c r="A12" s="76">
        <v>44347</v>
      </c>
      <c r="B12" s="16" t="s">
        <v>2</v>
      </c>
      <c r="C12" s="64"/>
      <c r="D12" s="33"/>
      <c r="E12" s="67"/>
      <c r="F12" s="33"/>
      <c r="G12" s="70"/>
      <c r="H12" s="33">
        <v>1348.49</v>
      </c>
      <c r="I12" s="33"/>
      <c r="J12" s="8"/>
      <c r="K12" s="77"/>
      <c r="L12" s="1"/>
      <c r="P12" s="1"/>
      <c r="Q12" s="1"/>
    </row>
    <row r="13" spans="1:17" ht="15.75" x14ac:dyDescent="0.25">
      <c r="A13" s="76">
        <v>44377</v>
      </c>
      <c r="B13" s="16" t="s">
        <v>2</v>
      </c>
      <c r="C13" s="64">
        <v>1.1000000000000001</v>
      </c>
      <c r="D13" s="33">
        <v>2024</v>
      </c>
      <c r="E13" s="67">
        <v>0.99</v>
      </c>
      <c r="F13" s="33">
        <v>910.8</v>
      </c>
      <c r="G13" s="70"/>
      <c r="H13" s="33"/>
      <c r="I13" s="33"/>
      <c r="J13" s="8"/>
      <c r="K13" s="77"/>
      <c r="L13" s="1"/>
      <c r="P13" s="1"/>
      <c r="Q13" s="1"/>
    </row>
    <row r="14" spans="1:17" ht="15.75" x14ac:dyDescent="0.25">
      <c r="A14" s="76">
        <v>44408</v>
      </c>
      <c r="B14" s="16" t="s">
        <v>2</v>
      </c>
      <c r="C14" s="64">
        <v>0.94</v>
      </c>
      <c r="D14" s="33">
        <v>1729.6</v>
      </c>
      <c r="E14" s="67">
        <v>0.88</v>
      </c>
      <c r="F14" s="33">
        <v>809.6</v>
      </c>
      <c r="G14" s="70">
        <v>1.32</v>
      </c>
      <c r="H14" s="33"/>
      <c r="I14" s="33"/>
      <c r="J14" s="8"/>
      <c r="K14" s="77"/>
      <c r="L14" s="1"/>
      <c r="P14" s="1"/>
      <c r="Q14" s="1"/>
    </row>
    <row r="15" spans="1:17" ht="15.75" x14ac:dyDescent="0.25">
      <c r="A15" s="76">
        <v>44439</v>
      </c>
      <c r="B15" s="16" t="s">
        <v>2</v>
      </c>
      <c r="C15" s="64">
        <v>0.92</v>
      </c>
      <c r="D15" s="33">
        <v>1692.8</v>
      </c>
      <c r="E15" s="67">
        <v>0.77</v>
      </c>
      <c r="F15" s="33">
        <v>708.4</v>
      </c>
      <c r="G15" s="70"/>
      <c r="H15" s="33"/>
      <c r="I15" s="33"/>
      <c r="J15" s="8"/>
      <c r="K15" s="77"/>
      <c r="L15" s="1"/>
      <c r="P15" s="1"/>
      <c r="Q15" s="1"/>
    </row>
    <row r="16" spans="1:17" ht="15.75" x14ac:dyDescent="0.25">
      <c r="A16" s="76">
        <v>44469</v>
      </c>
      <c r="B16" s="16" t="s">
        <v>2</v>
      </c>
      <c r="C16" s="64">
        <v>1.07</v>
      </c>
      <c r="D16" s="33">
        <v>1968.8</v>
      </c>
      <c r="E16" s="67">
        <v>0.87</v>
      </c>
      <c r="F16" s="33">
        <v>800.4</v>
      </c>
      <c r="G16" s="70">
        <v>0.32</v>
      </c>
      <c r="H16" s="33"/>
      <c r="I16" s="33"/>
      <c r="J16" s="8"/>
      <c r="K16" s="77"/>
      <c r="L16" s="1"/>
      <c r="P16" s="1"/>
      <c r="Q16" s="1"/>
    </row>
    <row r="17" spans="1:17" ht="15.75" x14ac:dyDescent="0.25">
      <c r="A17" s="76">
        <v>44500</v>
      </c>
      <c r="B17" s="16" t="s">
        <v>2</v>
      </c>
      <c r="C17" s="64">
        <v>0.76</v>
      </c>
      <c r="D17" s="33">
        <v>1398.4</v>
      </c>
      <c r="E17" s="67">
        <v>0.75</v>
      </c>
      <c r="F17" s="33">
        <v>0</v>
      </c>
      <c r="G17" s="70"/>
      <c r="H17" s="33"/>
      <c r="I17" s="33"/>
      <c r="J17" s="8"/>
      <c r="K17" s="77"/>
      <c r="L17" s="1"/>
      <c r="P17" s="1"/>
      <c r="Q17" s="1"/>
    </row>
    <row r="18" spans="1:17" ht="15.75" x14ac:dyDescent="0.25">
      <c r="A18" s="76">
        <v>44511</v>
      </c>
      <c r="B18" s="16" t="s">
        <v>2</v>
      </c>
      <c r="C18" s="64"/>
      <c r="D18" s="33"/>
      <c r="E18" s="67"/>
      <c r="F18" s="33"/>
      <c r="G18" s="70"/>
      <c r="H18" s="33"/>
      <c r="I18" s="33">
        <v>1545.53</v>
      </c>
      <c r="J18" s="8"/>
      <c r="K18" s="77"/>
      <c r="L18" s="3"/>
      <c r="P18" s="3"/>
      <c r="Q18" s="3"/>
    </row>
    <row r="19" spans="1:17" ht="15.75" x14ac:dyDescent="0.25">
      <c r="A19" s="76">
        <v>44530</v>
      </c>
      <c r="B19" s="16" t="s">
        <v>2</v>
      </c>
      <c r="C19" s="64">
        <v>0.77</v>
      </c>
      <c r="D19" s="33">
        <v>1416.8</v>
      </c>
      <c r="E19" s="67">
        <v>0.66</v>
      </c>
      <c r="F19" s="33">
        <v>0</v>
      </c>
      <c r="G19" s="70">
        <v>1.08</v>
      </c>
      <c r="H19" s="33"/>
      <c r="I19" s="33"/>
      <c r="J19" s="9"/>
      <c r="K19" s="78"/>
      <c r="L19" s="3"/>
      <c r="P19" s="3"/>
      <c r="Q19" s="3"/>
    </row>
    <row r="20" spans="1:17" ht="16.5" thickBot="1" x14ac:dyDescent="0.3">
      <c r="A20" s="79">
        <v>44561</v>
      </c>
      <c r="B20" s="80" t="s">
        <v>2</v>
      </c>
      <c r="C20" s="81">
        <v>1.0900000000000001</v>
      </c>
      <c r="D20" s="82">
        <v>2005.6</v>
      </c>
      <c r="E20" s="83">
        <v>1</v>
      </c>
      <c r="F20" s="82">
        <v>0</v>
      </c>
      <c r="G20" s="84"/>
      <c r="H20" s="82"/>
      <c r="I20" s="82"/>
      <c r="J20" s="85"/>
      <c r="K20" s="86"/>
      <c r="L20" s="3"/>
      <c r="P20" s="3"/>
      <c r="Q20" s="3"/>
    </row>
    <row r="21" spans="1:17" ht="16.5" thickBot="1" x14ac:dyDescent="0.3">
      <c r="A21" s="49" t="s">
        <v>6</v>
      </c>
      <c r="B21" s="23"/>
      <c r="C21" s="87">
        <f>SUM(C6:C20)</f>
        <v>10.984999999999999</v>
      </c>
      <c r="D21" s="88">
        <f>SUM(D6:D20)</f>
        <v>20212.399999999998</v>
      </c>
      <c r="E21" s="89">
        <f>SUM(E6:E20)</f>
        <v>9.8049999999999997</v>
      </c>
      <c r="F21" s="88">
        <f>SUM(F6:F20)</f>
        <v>6803.4</v>
      </c>
      <c r="G21" s="90">
        <f>SUM(G6:G20)</f>
        <v>5.2060000000000004</v>
      </c>
      <c r="H21" s="88">
        <v>1348.49</v>
      </c>
      <c r="I21" s="88">
        <f>SUM(I6:I20)</f>
        <v>7582.9</v>
      </c>
      <c r="J21" s="91" t="s">
        <v>31</v>
      </c>
      <c r="K21" s="92" t="s">
        <v>32</v>
      </c>
      <c r="L21" s="3"/>
      <c r="P21" s="3"/>
      <c r="Q21" s="3"/>
    </row>
    <row r="22" spans="1:17" ht="15.75" x14ac:dyDescent="0.25">
      <c r="A22" s="19"/>
      <c r="B22" s="20"/>
      <c r="C22" s="21"/>
      <c r="D22" s="21"/>
      <c r="E22" s="21"/>
      <c r="F22" s="21"/>
      <c r="G22" s="21"/>
      <c r="H22" s="21"/>
      <c r="I22" s="21"/>
      <c r="L22" s="3"/>
      <c r="P22" s="3"/>
      <c r="Q22" s="3"/>
    </row>
    <row r="23" spans="1:17" ht="15.75" x14ac:dyDescent="0.25">
      <c r="A23" s="19"/>
      <c r="B23" s="20"/>
      <c r="C23" s="21"/>
      <c r="D23" s="21"/>
      <c r="E23" s="21"/>
      <c r="F23" s="21"/>
      <c r="G23" s="21"/>
      <c r="H23" s="21"/>
      <c r="I23" s="21"/>
    </row>
    <row r="24" spans="1:17" ht="16.5" thickBot="1" x14ac:dyDescent="0.3">
      <c r="A24" s="19"/>
      <c r="B24" s="20"/>
      <c r="C24" s="21"/>
      <c r="D24" s="21"/>
      <c r="E24" s="21"/>
      <c r="F24" s="21"/>
      <c r="G24" s="21"/>
      <c r="H24" s="21"/>
      <c r="I24" s="21"/>
    </row>
    <row r="25" spans="1:17" ht="16.5" thickBot="1" x14ac:dyDescent="0.3">
      <c r="A25" s="49" t="s">
        <v>37</v>
      </c>
      <c r="B25" s="23"/>
      <c r="C25" s="24"/>
      <c r="D25" s="24"/>
      <c r="E25" s="24" t="s">
        <v>39</v>
      </c>
      <c r="F25" s="25" t="s">
        <v>38</v>
      </c>
      <c r="G25" s="22"/>
    </row>
    <row r="26" spans="1:17" ht="15.75" x14ac:dyDescent="0.25">
      <c r="A26" s="74">
        <v>44561</v>
      </c>
      <c r="B26" s="15" t="s">
        <v>23</v>
      </c>
      <c r="C26" s="15"/>
      <c r="D26" s="15"/>
      <c r="E26" s="15">
        <v>53.68</v>
      </c>
      <c r="F26" s="96">
        <v>6292</v>
      </c>
      <c r="G26" s="22"/>
    </row>
    <row r="27" spans="1:17" ht="16.5" thickBot="1" x14ac:dyDescent="0.3">
      <c r="A27" s="79">
        <v>44194</v>
      </c>
      <c r="B27" s="80" t="s">
        <v>3</v>
      </c>
      <c r="C27" s="80"/>
      <c r="D27" s="80"/>
      <c r="E27" s="80">
        <v>53.68</v>
      </c>
      <c r="F27" s="97">
        <v>31177</v>
      </c>
      <c r="G27" s="22"/>
    </row>
    <row r="28" spans="1:17" ht="16.5" thickBot="1" x14ac:dyDescent="0.3">
      <c r="A28" s="93" t="s">
        <v>6</v>
      </c>
      <c r="B28" s="94"/>
      <c r="C28" s="94"/>
      <c r="D28" s="94"/>
      <c r="E28" s="23">
        <v>53.68</v>
      </c>
      <c r="F28" s="95">
        <f>SUM(F26:F27)</f>
        <v>37469</v>
      </c>
      <c r="G28" s="22"/>
      <c r="K28" s="2"/>
    </row>
    <row r="29" spans="1:17" x14ac:dyDescent="0.25">
      <c r="B29" s="1"/>
      <c r="E29" s="1"/>
    </row>
    <row r="30" spans="1:17" x14ac:dyDescent="0.25">
      <c r="B30" s="1"/>
      <c r="E30" s="1"/>
    </row>
    <row r="31" spans="1:17" x14ac:dyDescent="0.25">
      <c r="B31" s="1"/>
      <c r="E31" s="1"/>
    </row>
    <row r="32" spans="1:17" x14ac:dyDescent="0.25">
      <c r="B32" s="1"/>
      <c r="E32" s="1"/>
    </row>
    <row r="33" spans="2:8" x14ac:dyDescent="0.25">
      <c r="B33" s="1"/>
      <c r="E33" s="3"/>
      <c r="H33" s="2"/>
    </row>
    <row r="34" spans="2:8" x14ac:dyDescent="0.25">
      <c r="B34" s="1"/>
    </row>
    <row r="35" spans="2:8" x14ac:dyDescent="0.25">
      <c r="B35" s="3"/>
    </row>
    <row r="37" spans="2:8" x14ac:dyDescent="0.25">
      <c r="B37" s="3"/>
    </row>
  </sheetData>
  <mergeCells count="1">
    <mergeCell ref="A2:C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E3A7-1387-4357-93F8-DA826307CFFD}">
  <dimension ref="A1:H31"/>
  <sheetViews>
    <sheetView tabSelected="1" workbookViewId="0">
      <selection activeCell="E27" sqref="E27"/>
    </sheetView>
  </sheetViews>
  <sheetFormatPr defaultRowHeight="15" x14ac:dyDescent="0.25"/>
  <cols>
    <col min="1" max="1" width="21" customWidth="1"/>
    <col min="2" max="2" width="15.42578125" customWidth="1"/>
    <col min="3" max="3" width="9.140625" customWidth="1"/>
    <col min="4" max="4" width="12.28515625" customWidth="1"/>
    <col min="5" max="5" width="16.42578125" customWidth="1"/>
    <col min="6" max="6" width="20" customWidth="1"/>
    <col min="7" max="7" width="14.42578125" customWidth="1"/>
    <col min="8" max="8" width="15.42578125" customWidth="1"/>
  </cols>
  <sheetData>
    <row r="1" spans="1:8" ht="15.75" thickBot="1" x14ac:dyDescent="0.3"/>
    <row r="2" spans="1:8" ht="15.75" thickBot="1" x14ac:dyDescent="0.3">
      <c r="A2" s="26" t="s">
        <v>0</v>
      </c>
      <c r="B2" s="27" t="s">
        <v>1</v>
      </c>
      <c r="C2" s="4"/>
      <c r="D2" s="28"/>
      <c r="E2" s="60" t="s">
        <v>25</v>
      </c>
      <c r="F2" s="58" t="s">
        <v>5</v>
      </c>
      <c r="G2" s="56" t="s">
        <v>11</v>
      </c>
      <c r="H2" s="11" t="s">
        <v>24</v>
      </c>
    </row>
    <row r="3" spans="1:8" x14ac:dyDescent="0.25">
      <c r="A3" s="50">
        <v>44227</v>
      </c>
      <c r="B3" s="10" t="s">
        <v>4</v>
      </c>
      <c r="C3" s="10"/>
      <c r="D3" s="10"/>
      <c r="E3" s="100">
        <v>2.94</v>
      </c>
      <c r="F3" s="103"/>
      <c r="G3" s="105">
        <v>6.36</v>
      </c>
      <c r="H3" s="110">
        <v>21431.38</v>
      </c>
    </row>
    <row r="4" spans="1:8" x14ac:dyDescent="0.25">
      <c r="A4" s="51">
        <v>44255</v>
      </c>
      <c r="B4" s="8" t="s">
        <v>4</v>
      </c>
      <c r="C4" s="8"/>
      <c r="D4" s="8"/>
      <c r="E4" s="101"/>
      <c r="F4" s="104"/>
      <c r="G4" s="106">
        <v>6.28</v>
      </c>
      <c r="H4" s="111">
        <v>12759.29</v>
      </c>
    </row>
    <row r="5" spans="1:8" x14ac:dyDescent="0.25">
      <c r="A5" s="51">
        <v>44286</v>
      </c>
      <c r="B5" s="8" t="s">
        <v>4</v>
      </c>
      <c r="C5" s="8"/>
      <c r="D5" s="8"/>
      <c r="E5" s="101"/>
      <c r="F5" s="108">
        <v>5.7</v>
      </c>
      <c r="G5" s="106">
        <v>7.91</v>
      </c>
      <c r="H5" s="111">
        <v>20453.13</v>
      </c>
    </row>
    <row r="6" spans="1:8" x14ac:dyDescent="0.25">
      <c r="A6" s="51">
        <v>44316</v>
      </c>
      <c r="B6" s="8" t="s">
        <v>4</v>
      </c>
      <c r="C6" s="8"/>
      <c r="D6" s="8"/>
      <c r="E6" s="101"/>
      <c r="F6" s="108"/>
      <c r="G6" s="106">
        <v>10.58</v>
      </c>
      <c r="H6" s="111">
        <v>21870.82</v>
      </c>
    </row>
    <row r="7" spans="1:8" x14ac:dyDescent="0.25">
      <c r="A7" s="51">
        <v>44347</v>
      </c>
      <c r="B7" s="8" t="s">
        <v>4</v>
      </c>
      <c r="C7" s="8"/>
      <c r="D7" s="8"/>
      <c r="E7" s="101">
        <v>0.82</v>
      </c>
      <c r="F7" s="108">
        <v>4</v>
      </c>
      <c r="G7" s="106">
        <v>7.52</v>
      </c>
      <c r="H7" s="111">
        <v>22652.09</v>
      </c>
    </row>
    <row r="8" spans="1:8" x14ac:dyDescent="0.25">
      <c r="A8" s="51">
        <v>44377</v>
      </c>
      <c r="B8" s="8" t="s">
        <v>4</v>
      </c>
      <c r="C8" s="8"/>
      <c r="D8" s="8"/>
      <c r="E8" s="101">
        <v>0.8</v>
      </c>
      <c r="F8" s="108">
        <v>4.38</v>
      </c>
      <c r="G8" s="106">
        <v>5.56</v>
      </c>
      <c r="H8" s="111">
        <v>18094.330000000002</v>
      </c>
    </row>
    <row r="9" spans="1:8" x14ac:dyDescent="0.25">
      <c r="A9" s="51">
        <v>44408</v>
      </c>
      <c r="B9" s="8" t="s">
        <v>4</v>
      </c>
      <c r="C9" s="8"/>
      <c r="D9" s="8"/>
      <c r="E9" s="101"/>
      <c r="F9" s="108"/>
      <c r="G9" s="106">
        <v>5.82</v>
      </c>
      <c r="H9" s="111">
        <v>11586.63</v>
      </c>
    </row>
    <row r="10" spans="1:8" x14ac:dyDescent="0.25">
      <c r="A10" s="51">
        <v>44439</v>
      </c>
      <c r="B10" s="8" t="s">
        <v>4</v>
      </c>
      <c r="C10" s="8"/>
      <c r="D10" s="8"/>
      <c r="E10" s="101">
        <v>1.4</v>
      </c>
      <c r="F10" s="108">
        <v>4</v>
      </c>
      <c r="G10" s="106">
        <v>5.64</v>
      </c>
      <c r="H10" s="111">
        <v>19572.82</v>
      </c>
    </row>
    <row r="11" spans="1:8" x14ac:dyDescent="0.25">
      <c r="A11" s="51">
        <v>44469</v>
      </c>
      <c r="B11" s="8" t="s">
        <v>4</v>
      </c>
      <c r="C11" s="8"/>
      <c r="D11" s="8"/>
      <c r="E11" s="101"/>
      <c r="F11" s="108">
        <v>4</v>
      </c>
      <c r="G11" s="106">
        <v>7.14</v>
      </c>
      <c r="H11" s="111">
        <v>19330.150000000001</v>
      </c>
    </row>
    <row r="12" spans="1:8" x14ac:dyDescent="0.25">
      <c r="A12" s="51">
        <v>44500</v>
      </c>
      <c r="B12" s="8" t="s">
        <v>4</v>
      </c>
      <c r="C12" s="8"/>
      <c r="D12" s="8"/>
      <c r="E12" s="101">
        <v>3.14</v>
      </c>
      <c r="F12" s="108">
        <v>3.7</v>
      </c>
      <c r="G12" s="106">
        <v>9.4</v>
      </c>
      <c r="H12" s="111">
        <v>31451.51</v>
      </c>
    </row>
    <row r="13" spans="1:8" x14ac:dyDescent="0.25">
      <c r="A13" s="51">
        <v>44530</v>
      </c>
      <c r="B13" s="8" t="s">
        <v>4</v>
      </c>
      <c r="C13" s="8"/>
      <c r="D13" s="8"/>
      <c r="E13" s="101"/>
      <c r="F13" s="108">
        <v>5.12</v>
      </c>
      <c r="G13" s="106">
        <v>5.18</v>
      </c>
      <c r="H13" s="111">
        <v>15896.57</v>
      </c>
    </row>
    <row r="14" spans="1:8" ht="15.75" thickBot="1" x14ac:dyDescent="0.3">
      <c r="A14" s="52">
        <v>44561</v>
      </c>
      <c r="B14" s="29" t="s">
        <v>4</v>
      </c>
      <c r="C14" s="29"/>
      <c r="D14" s="29"/>
      <c r="E14" s="102"/>
      <c r="F14" s="109"/>
      <c r="G14" s="107">
        <v>5.4</v>
      </c>
      <c r="H14" s="112">
        <v>11636.95</v>
      </c>
    </row>
    <row r="15" spans="1:8" ht="15.75" thickBot="1" x14ac:dyDescent="0.3">
      <c r="A15" s="26" t="s">
        <v>6</v>
      </c>
      <c r="B15" s="53"/>
      <c r="C15" s="54"/>
      <c r="D15" s="55"/>
      <c r="E15" s="61">
        <f>SUM(E3:E14)</f>
        <v>9.1</v>
      </c>
      <c r="F15" s="59">
        <f>SUM(F3:F14)</f>
        <v>30.9</v>
      </c>
      <c r="G15" s="57">
        <f>SUM(G3:G14)</f>
        <v>82.79000000000002</v>
      </c>
      <c r="H15" s="113">
        <f>SUM(H3:H14)</f>
        <v>226735.67</v>
      </c>
    </row>
    <row r="18" spans="1:5" ht="23.25" x14ac:dyDescent="0.35">
      <c r="A18" s="116" t="s">
        <v>36</v>
      </c>
      <c r="B18" s="116"/>
      <c r="C18" s="116"/>
      <c r="D18" s="116"/>
    </row>
    <row r="19" spans="1:5" ht="15.75" thickBot="1" x14ac:dyDescent="0.3"/>
    <row r="20" spans="1:5" ht="15.75" thickBot="1" x14ac:dyDescent="0.3">
      <c r="A20" s="26"/>
      <c r="B20" s="121" t="s">
        <v>27</v>
      </c>
      <c r="C20" s="122"/>
      <c r="D20" s="122"/>
      <c r="E20" s="123" t="s">
        <v>26</v>
      </c>
    </row>
    <row r="21" spans="1:5" ht="15.75" x14ac:dyDescent="0.25">
      <c r="A21" s="126" t="s">
        <v>7</v>
      </c>
      <c r="B21" s="120">
        <v>27016</v>
      </c>
      <c r="C21" s="119"/>
      <c r="D21" s="119" t="s">
        <v>13</v>
      </c>
      <c r="E21" s="127">
        <v>221091</v>
      </c>
    </row>
    <row r="22" spans="1:5" ht="15.75" x14ac:dyDescent="0.25">
      <c r="A22" s="128" t="s">
        <v>8</v>
      </c>
      <c r="B22" s="118">
        <v>37469</v>
      </c>
      <c r="C22" s="117"/>
      <c r="D22" s="117" t="s">
        <v>14</v>
      </c>
      <c r="E22" s="129">
        <v>2750</v>
      </c>
    </row>
    <row r="23" spans="1:5" ht="15.75" x14ac:dyDescent="0.25">
      <c r="A23" s="128" t="s">
        <v>9</v>
      </c>
      <c r="B23" s="118">
        <v>7583</v>
      </c>
      <c r="C23" s="117"/>
      <c r="D23" s="117" t="s">
        <v>15</v>
      </c>
      <c r="E23" s="129">
        <v>19445</v>
      </c>
    </row>
    <row r="24" spans="1:5" ht="15.75" x14ac:dyDescent="0.25">
      <c r="A24" s="128" t="s">
        <v>10</v>
      </c>
      <c r="B24" s="118">
        <v>10936</v>
      </c>
      <c r="C24" s="117"/>
      <c r="D24" s="117"/>
      <c r="E24" s="129"/>
    </row>
    <row r="25" spans="1:5" ht="15.75" x14ac:dyDescent="0.25">
      <c r="A25" s="128" t="s">
        <v>11</v>
      </c>
      <c r="B25" s="118">
        <v>218061</v>
      </c>
      <c r="C25" s="117"/>
      <c r="D25" s="117" t="s">
        <v>12</v>
      </c>
      <c r="E25" s="129">
        <f>SUM(E21:E23)</f>
        <v>243286</v>
      </c>
    </row>
    <row r="26" spans="1:5" ht="16.5" thickBot="1" x14ac:dyDescent="0.3">
      <c r="A26" s="130" t="s">
        <v>30</v>
      </c>
      <c r="B26" s="125">
        <v>27577</v>
      </c>
      <c r="C26" s="124"/>
      <c r="D26" s="124"/>
      <c r="E26" s="131"/>
    </row>
    <row r="27" spans="1:5" ht="16.5" thickBot="1" x14ac:dyDescent="0.3">
      <c r="A27" s="98" t="s">
        <v>6</v>
      </c>
      <c r="B27" s="132">
        <f>SUM(B21:B26)</f>
        <v>328642</v>
      </c>
      <c r="C27" s="134"/>
      <c r="D27" s="133"/>
      <c r="E27" s="99"/>
    </row>
    <row r="28" spans="1:5" ht="15.75" x14ac:dyDescent="0.25">
      <c r="A28" s="45"/>
      <c r="B28" s="46"/>
      <c r="C28" s="47"/>
      <c r="D28" s="47"/>
      <c r="E28" s="48"/>
    </row>
    <row r="30" spans="1:5" ht="15.75" x14ac:dyDescent="0.25">
      <c r="A30" s="31" t="s">
        <v>28</v>
      </c>
      <c r="B30" s="30">
        <v>85356</v>
      </c>
    </row>
    <row r="31" spans="1:5" ht="15.75" x14ac:dyDescent="0.25">
      <c r="A31" s="31" t="s">
        <v>29</v>
      </c>
      <c r="B31" s="30">
        <v>190</v>
      </c>
    </row>
  </sheetData>
  <mergeCells count="1">
    <mergeCell ref="A18:D18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2022-03-24T10:12:33Z</cp:lastPrinted>
  <dcterms:created xsi:type="dcterms:W3CDTF">2021-12-07T09:12:11Z</dcterms:created>
  <dcterms:modified xsi:type="dcterms:W3CDTF">2022-03-24T10:16:54Z</dcterms:modified>
</cp:coreProperties>
</file>